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19320" windowHeight="9525"/>
  </bookViews>
  <sheets>
    <sheet name="Rozpočtový výhled" sheetId="1" r:id="rId1"/>
  </sheets>
  <calcPr calcId="125725"/>
</workbook>
</file>

<file path=xl/calcChain.xml><?xml version="1.0" encoding="utf-8"?>
<calcChain xmlns="http://schemas.openxmlformats.org/spreadsheetml/2006/main">
  <c r="K16" i="1"/>
  <c r="L16"/>
  <c r="H16"/>
  <c r="L23"/>
  <c r="L14"/>
  <c r="G23"/>
  <c r="H23"/>
  <c r="I23"/>
  <c r="I16" s="1"/>
  <c r="J23"/>
  <c r="J16" s="1"/>
  <c r="K23"/>
  <c r="G14"/>
  <c r="G19" s="1"/>
  <c r="H14"/>
  <c r="I14"/>
  <c r="J14"/>
  <c r="K14"/>
  <c r="K19" s="1"/>
  <c r="F23"/>
  <c r="F14"/>
  <c r="F19" s="1"/>
  <c r="E23"/>
  <c r="E14"/>
  <c r="E19" s="1"/>
  <c r="J19" l="1"/>
  <c r="J25" s="1"/>
  <c r="I19"/>
  <c r="L19"/>
  <c r="L25" s="1"/>
  <c r="F25"/>
  <c r="I25"/>
  <c r="E25"/>
  <c r="K25"/>
  <c r="G25"/>
  <c r="H19"/>
  <c r="H25" s="1"/>
</calcChain>
</file>

<file path=xl/sharedStrings.xml><?xml version="1.0" encoding="utf-8"?>
<sst xmlns="http://schemas.openxmlformats.org/spreadsheetml/2006/main" count="32" uniqueCount="32">
  <si>
    <t>v tis. Kč</t>
  </si>
  <si>
    <t>Název položky</t>
  </si>
  <si>
    <t>Skut. 2011</t>
  </si>
  <si>
    <t>Skut. 2012</t>
  </si>
  <si>
    <t>Skut. 2013</t>
  </si>
  <si>
    <t>RV 2017</t>
  </si>
  <si>
    <t>RV 2018</t>
  </si>
  <si>
    <t>RV 2019</t>
  </si>
  <si>
    <t>Daňové příjmy - třída 1</t>
  </si>
  <si>
    <t>Nedaňové příjmy - třída 2</t>
  </si>
  <si>
    <t>Kapitálové příjmy  - třída 3</t>
  </si>
  <si>
    <t xml:space="preserve">Vlastní příjmy  </t>
  </si>
  <si>
    <t>Přijaté transfery (po konsolidaci) - třída 4</t>
  </si>
  <si>
    <t xml:space="preserve">Příjmy celkem </t>
  </si>
  <si>
    <t xml:space="preserve">Provozní výdaje (po konsolidaci) - třída 5 </t>
  </si>
  <si>
    <t>Kapitálové výdaje - třída 6</t>
  </si>
  <si>
    <t xml:space="preserve">Výdaje celkem </t>
  </si>
  <si>
    <t>Výsledek hospodaření ( - schodek, + přebytek)</t>
  </si>
  <si>
    <t>Úhrada dlouhodobých fin. závazků - pol. 8xx4</t>
  </si>
  <si>
    <t>Tvorba rezervy na dluhovou službu</t>
  </si>
  <si>
    <t>RV 2020</t>
  </si>
  <si>
    <t>Skut. 2014</t>
  </si>
  <si>
    <t>RV 2021</t>
  </si>
  <si>
    <t xml:space="preserve">Návrh </t>
  </si>
  <si>
    <t>z toho ve SR: FVz z rozpočtu vlastního HMP</t>
  </si>
  <si>
    <t xml:space="preserve">                        příspěvek na výkon státní správy</t>
  </si>
  <si>
    <t>Sktečnost</t>
  </si>
  <si>
    <t xml:space="preserve">                         8x x8</t>
  </si>
  <si>
    <t>Zastupitelstva městské části Praha 8</t>
  </si>
  <si>
    <t xml:space="preserve">ze dne 24. února 2016                                  </t>
  </si>
  <si>
    <t xml:space="preserve">                      Rozpočtový výhled (RV) Městské části Praha 8 do roku 2021   </t>
  </si>
  <si>
    <t>Příloha č. 8 usnesení č. Usn ZMC 001/2016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</si>
</sst>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b/>
      <sz val="9"/>
      <name val="Arial CE"/>
      <family val="2"/>
      <charset val="238"/>
    </font>
    <font>
      <sz val="9"/>
      <name val="Arial CE"/>
      <family val="2"/>
      <charset val="238"/>
    </font>
    <font>
      <i/>
      <u/>
      <sz val="10"/>
      <name val="Times New Roman CE"/>
      <family val="1"/>
      <charset val="238"/>
    </font>
    <font>
      <b/>
      <sz val="14"/>
      <name val="Arial CE"/>
      <family val="2"/>
      <charset val="238"/>
    </font>
    <font>
      <sz val="14"/>
      <name val="Arial CE"/>
      <family val="2"/>
      <charset val="238"/>
    </font>
    <font>
      <i/>
      <sz val="9"/>
      <name val="Arial CE"/>
      <charset val="238"/>
    </font>
    <font>
      <sz val="10"/>
      <name val="Times New Roman CE"/>
      <family val="1"/>
      <charset val="238"/>
    </font>
    <font>
      <u/>
      <sz val="10"/>
      <name val="Arial CE"/>
      <charset val="238"/>
    </font>
    <font>
      <i/>
      <u/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92">
    <xf numFmtId="0" fontId="0" fillId="0" borderId="0" xfId="0"/>
    <xf numFmtId="0" fontId="1" fillId="0" borderId="0" xfId="1"/>
    <xf numFmtId="3" fontId="1" fillId="0" borderId="1" xfId="1" applyNumberFormat="1" applyFill="1" applyBorder="1"/>
    <xf numFmtId="0" fontId="1" fillId="0" borderId="0" xfId="1" applyAlignment="1">
      <alignment horizontal="right"/>
    </xf>
    <xf numFmtId="3" fontId="1" fillId="0" borderId="2" xfId="1" applyNumberFormat="1" applyFill="1" applyBorder="1"/>
    <xf numFmtId="3" fontId="1" fillId="0" borderId="3" xfId="1" applyNumberFormat="1" applyFill="1" applyBorder="1"/>
    <xf numFmtId="3" fontId="2" fillId="0" borderId="5" xfId="1" applyNumberFormat="1" applyFont="1" applyBorder="1"/>
    <xf numFmtId="3" fontId="2" fillId="0" borderId="3" xfId="1" applyNumberFormat="1" applyFont="1" applyBorder="1"/>
    <xf numFmtId="0" fontId="4" fillId="0" borderId="6" xfId="1" applyFont="1" applyBorder="1"/>
    <xf numFmtId="3" fontId="2" fillId="0" borderId="4" xfId="1" applyNumberFormat="1" applyFont="1" applyFill="1" applyBorder="1"/>
    <xf numFmtId="0" fontId="2" fillId="0" borderId="8" xfId="1" applyFont="1" applyBorder="1" applyAlignment="1">
      <alignment horizontal="center"/>
    </xf>
    <xf numFmtId="3" fontId="1" fillId="0" borderId="4" xfId="1" applyNumberFormat="1" applyFill="1" applyBorder="1"/>
    <xf numFmtId="0" fontId="2" fillId="0" borderId="0" xfId="1" applyFont="1" applyBorder="1" applyAlignment="1">
      <alignment horizontal="center"/>
    </xf>
    <xf numFmtId="3" fontId="1" fillId="0" borderId="9" xfId="1" applyNumberFormat="1" applyFill="1" applyBorder="1"/>
    <xf numFmtId="3" fontId="2" fillId="0" borderId="8" xfId="1" applyNumberFormat="1" applyFont="1" applyBorder="1"/>
    <xf numFmtId="3" fontId="2" fillId="0" borderId="0" xfId="1" applyNumberFormat="1" applyFont="1" applyBorder="1"/>
    <xf numFmtId="3" fontId="2" fillId="0" borderId="7" xfId="1" applyNumberFormat="1" applyFont="1" applyFill="1" applyBorder="1"/>
    <xf numFmtId="3" fontId="3" fillId="0" borderId="1" xfId="1" applyNumberFormat="1" applyFont="1" applyFill="1" applyBorder="1"/>
    <xf numFmtId="3" fontId="3" fillId="0" borderId="1" xfId="1" applyNumberFormat="1" applyFont="1" applyBorder="1"/>
    <xf numFmtId="0" fontId="5" fillId="0" borderId="10" xfId="1" applyFont="1" applyBorder="1"/>
    <xf numFmtId="0" fontId="6" fillId="0" borderId="0" xfId="1" applyFont="1" applyAlignment="1">
      <alignment horizontal="right"/>
    </xf>
    <xf numFmtId="0" fontId="4" fillId="0" borderId="12" xfId="1" applyFont="1" applyBorder="1" applyAlignment="1">
      <alignment wrapText="1"/>
    </xf>
    <xf numFmtId="3" fontId="2" fillId="0" borderId="13" xfId="1" applyNumberFormat="1" applyFont="1" applyFill="1" applyBorder="1"/>
    <xf numFmtId="0" fontId="2" fillId="0" borderId="15" xfId="1" applyFont="1" applyBorder="1" applyAlignment="1">
      <alignment horizontal="center"/>
    </xf>
    <xf numFmtId="0" fontId="4" fillId="0" borderId="16" xfId="1" applyFont="1" applyBorder="1"/>
    <xf numFmtId="0" fontId="4" fillId="0" borderId="17" xfId="1" applyFont="1" applyBorder="1"/>
    <xf numFmtId="0" fontId="5" fillId="0" borderId="6" xfId="1" applyFont="1" applyBorder="1"/>
    <xf numFmtId="0" fontId="4" fillId="0" borderId="18" xfId="1" applyFont="1" applyBorder="1"/>
    <xf numFmtId="0" fontId="4" fillId="0" borderId="19" xfId="1" applyFont="1" applyBorder="1"/>
    <xf numFmtId="0" fontId="5" fillId="0" borderId="20" xfId="1" applyFont="1" applyBorder="1"/>
    <xf numFmtId="0" fontId="8" fillId="0" borderId="0" xfId="1" applyFont="1"/>
    <xf numFmtId="0" fontId="9" fillId="0" borderId="10" xfId="1" applyFont="1" applyBorder="1"/>
    <xf numFmtId="0" fontId="9" fillId="0" borderId="10" xfId="1" applyFont="1" applyBorder="1" applyAlignment="1">
      <alignment wrapText="1"/>
    </xf>
    <xf numFmtId="0" fontId="1" fillId="0" borderId="0" xfId="1" applyFont="1"/>
    <xf numFmtId="0" fontId="10" fillId="0" borderId="0" xfId="1" applyFont="1" applyAlignment="1">
      <alignment horizontal="right"/>
    </xf>
    <xf numFmtId="0" fontId="11" fillId="0" borderId="0" xfId="1" applyFont="1"/>
    <xf numFmtId="0" fontId="1" fillId="0" borderId="0" xfId="1" applyFont="1" applyAlignment="1">
      <alignment horizontal="right"/>
    </xf>
    <xf numFmtId="0" fontId="12" fillId="0" borderId="0" xfId="1" applyFont="1" applyAlignment="1">
      <alignment horizontal="right"/>
    </xf>
    <xf numFmtId="0" fontId="1" fillId="0" borderId="0" xfId="1" applyFont="1" applyAlignment="1">
      <alignment horizontal="left"/>
    </xf>
    <xf numFmtId="3" fontId="2" fillId="0" borderId="13" xfId="1" applyNumberFormat="1" applyFont="1" applyBorder="1"/>
    <xf numFmtId="0" fontId="4" fillId="0" borderId="21" xfId="1" applyFont="1" applyBorder="1"/>
    <xf numFmtId="3" fontId="2" fillId="0" borderId="22" xfId="1" applyNumberFormat="1" applyFont="1" applyFill="1" applyBorder="1"/>
    <xf numFmtId="0" fontId="9" fillId="0" borderId="6" xfId="1" applyFont="1" applyBorder="1"/>
    <xf numFmtId="0" fontId="2" fillId="0" borderId="8" xfId="1" applyFont="1" applyFill="1" applyBorder="1" applyAlignment="1">
      <alignment horizontal="center"/>
    </xf>
    <xf numFmtId="3" fontId="2" fillId="0" borderId="5" xfId="1" applyNumberFormat="1" applyFont="1" applyFill="1" applyBorder="1"/>
    <xf numFmtId="3" fontId="2" fillId="0" borderId="8" xfId="1" applyNumberFormat="1" applyFont="1" applyFill="1" applyBorder="1"/>
    <xf numFmtId="3" fontId="3" fillId="0" borderId="1" xfId="1" applyNumberFormat="1" applyFont="1" applyBorder="1" applyAlignment="1">
      <alignment horizontal="right"/>
    </xf>
    <xf numFmtId="0" fontId="2" fillId="0" borderId="0" xfId="1" applyFont="1" applyFill="1" applyBorder="1" applyAlignment="1">
      <alignment horizontal="center"/>
    </xf>
    <xf numFmtId="3" fontId="2" fillId="0" borderId="0" xfId="1" applyNumberFormat="1" applyFont="1" applyFill="1" applyBorder="1"/>
    <xf numFmtId="3" fontId="2" fillId="0" borderId="23" xfId="1" applyNumberFormat="1" applyFont="1" applyFill="1" applyBorder="1"/>
    <xf numFmtId="3" fontId="1" fillId="0" borderId="24" xfId="1" applyNumberFormat="1" applyFill="1" applyBorder="1"/>
    <xf numFmtId="3" fontId="2" fillId="0" borderId="25" xfId="1" applyNumberFormat="1" applyFont="1" applyFill="1" applyBorder="1"/>
    <xf numFmtId="3" fontId="2" fillId="0" borderId="15" xfId="1" applyNumberFormat="1" applyFont="1" applyFill="1" applyBorder="1"/>
    <xf numFmtId="3" fontId="1" fillId="0" borderId="28" xfId="1" applyNumberFormat="1" applyFill="1" applyBorder="1"/>
    <xf numFmtId="3" fontId="2" fillId="0" borderId="29" xfId="1" applyNumberFormat="1" applyFont="1" applyFill="1" applyBorder="1"/>
    <xf numFmtId="3" fontId="3" fillId="0" borderId="27" xfId="1" applyNumberFormat="1" applyFont="1" applyFill="1" applyBorder="1"/>
    <xf numFmtId="3" fontId="2" fillId="0" borderId="28" xfId="1" applyNumberFormat="1" applyFont="1" applyFill="1" applyBorder="1"/>
    <xf numFmtId="3" fontId="2" fillId="0" borderId="14" xfId="1" applyNumberFormat="1" applyFont="1" applyFill="1" applyBorder="1"/>
    <xf numFmtId="3" fontId="2" fillId="0" borderId="31" xfId="1" applyNumberFormat="1" applyFont="1" applyFill="1" applyBorder="1"/>
    <xf numFmtId="3" fontId="3" fillId="0" borderId="24" xfId="1" applyNumberFormat="1" applyFont="1" applyFill="1" applyBorder="1"/>
    <xf numFmtId="3" fontId="2" fillId="0" borderId="9" xfId="1" applyNumberFormat="1" applyFont="1" applyFill="1" applyBorder="1"/>
    <xf numFmtId="3" fontId="2" fillId="0" borderId="11" xfId="1" applyNumberFormat="1" applyFont="1" applyFill="1" applyBorder="1"/>
    <xf numFmtId="3" fontId="1" fillId="0" borderId="0" xfId="1" applyNumberFormat="1" applyFill="1" applyBorder="1"/>
    <xf numFmtId="3" fontId="0" fillId="0" borderId="0" xfId="0" applyNumberFormat="1"/>
    <xf numFmtId="0" fontId="0" fillId="0" borderId="0" xfId="0" applyBorder="1"/>
    <xf numFmtId="3" fontId="0" fillId="0" borderId="0" xfId="0" applyNumberFormat="1" applyBorder="1"/>
    <xf numFmtId="3" fontId="1" fillId="0" borderId="0" xfId="1" applyNumberFormat="1" applyBorder="1"/>
    <xf numFmtId="0" fontId="7" fillId="0" borderId="0" xfId="1" applyFont="1" applyFill="1" applyAlignment="1">
      <alignment horizontal="left"/>
    </xf>
    <xf numFmtId="0" fontId="7" fillId="0" borderId="0" xfId="1" applyFont="1" applyFill="1" applyAlignment="1">
      <alignment horizontal="center"/>
    </xf>
    <xf numFmtId="0" fontId="8" fillId="0" borderId="0" xfId="1" applyFont="1" applyFill="1"/>
    <xf numFmtId="0" fontId="2" fillId="0" borderId="33" xfId="1" applyFont="1" applyBorder="1" applyAlignment="1">
      <alignment horizontal="center"/>
    </xf>
    <xf numFmtId="3" fontId="1" fillId="0" borderId="34" xfId="1" applyNumberFormat="1" applyFill="1" applyBorder="1"/>
    <xf numFmtId="3" fontId="2" fillId="0" borderId="35" xfId="1" applyNumberFormat="1" applyFont="1" applyBorder="1"/>
    <xf numFmtId="3" fontId="2" fillId="0" borderId="33" xfId="1" applyNumberFormat="1" applyFont="1" applyFill="1" applyBorder="1"/>
    <xf numFmtId="3" fontId="2" fillId="0" borderId="35" xfId="1" applyNumberFormat="1" applyFont="1" applyFill="1" applyBorder="1"/>
    <xf numFmtId="3" fontId="2" fillId="0" borderId="36" xfId="1" applyNumberFormat="1" applyFont="1" applyFill="1" applyBorder="1"/>
    <xf numFmtId="3" fontId="2" fillId="0" borderId="32" xfId="1" applyNumberFormat="1" applyFont="1" applyFill="1" applyBorder="1"/>
    <xf numFmtId="3" fontId="2" fillId="0" borderId="39" xfId="1" applyNumberFormat="1" applyFont="1" applyFill="1" applyBorder="1"/>
    <xf numFmtId="3" fontId="3" fillId="0" borderId="38" xfId="1" applyNumberFormat="1" applyFont="1" applyFill="1" applyBorder="1"/>
    <xf numFmtId="3" fontId="2" fillId="0" borderId="34" xfId="1" applyNumberFormat="1" applyFont="1" applyFill="1" applyBorder="1"/>
    <xf numFmtId="0" fontId="4" fillId="0" borderId="40" xfId="1" applyFont="1" applyBorder="1"/>
    <xf numFmtId="0" fontId="2" fillId="0" borderId="41" xfId="1" applyFont="1" applyBorder="1" applyAlignment="1">
      <alignment horizontal="center"/>
    </xf>
    <xf numFmtId="0" fontId="2" fillId="0" borderId="41" xfId="1" applyFont="1" applyFill="1" applyBorder="1" applyAlignment="1">
      <alignment horizontal="center"/>
    </xf>
    <xf numFmtId="0" fontId="2" fillId="0" borderId="42" xfId="1" applyFont="1" applyBorder="1" applyAlignment="1">
      <alignment horizontal="center"/>
    </xf>
    <xf numFmtId="0" fontId="4" fillId="0" borderId="43" xfId="1" applyFont="1" applyBorder="1"/>
    <xf numFmtId="0" fontId="2" fillId="0" borderId="13" xfId="1" applyFont="1" applyBorder="1" applyAlignment="1">
      <alignment horizontal="center"/>
    </xf>
    <xf numFmtId="0" fontId="2" fillId="0" borderId="13" xfId="1" applyFont="1" applyFill="1" applyBorder="1" applyAlignment="1">
      <alignment horizontal="center"/>
    </xf>
    <xf numFmtId="0" fontId="2" fillId="0" borderId="30" xfId="1" applyFont="1" applyBorder="1" applyAlignment="1">
      <alignment horizontal="center"/>
    </xf>
    <xf numFmtId="3" fontId="1" fillId="0" borderId="26" xfId="1" applyNumberFormat="1" applyFill="1" applyBorder="1"/>
    <xf numFmtId="3" fontId="1" fillId="0" borderId="37" xfId="1" applyNumberFormat="1" applyFill="1" applyBorder="1"/>
    <xf numFmtId="3" fontId="1" fillId="0" borderId="27" xfId="1" applyNumberFormat="1" applyFill="1" applyBorder="1"/>
    <xf numFmtId="3" fontId="1" fillId="0" borderId="38" xfId="1" applyNumberFormat="1" applyFill="1" applyBorder="1"/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Q42"/>
  <sheetViews>
    <sheetView tabSelected="1" workbookViewId="0">
      <selection activeCell="F2" sqref="F2"/>
    </sheetView>
  </sheetViews>
  <sheetFormatPr defaultRowHeight="15"/>
  <cols>
    <col min="1" max="1" width="37.7109375" customWidth="1"/>
    <col min="2" max="2" width="11" customWidth="1"/>
    <col min="3" max="3" width="10.42578125" customWidth="1"/>
    <col min="4" max="4" width="10.140625" customWidth="1"/>
    <col min="5" max="5" width="9.42578125" customWidth="1"/>
    <col min="6" max="6" width="10" customWidth="1"/>
    <col min="7" max="7" width="10.140625" customWidth="1"/>
    <col min="8" max="8" width="9.140625" customWidth="1"/>
    <col min="13" max="13" width="14.42578125" customWidth="1"/>
    <col min="14" max="14" width="19.28515625" customWidth="1"/>
  </cols>
  <sheetData>
    <row r="2" spans="1:17">
      <c r="A2" s="1"/>
      <c r="B2" s="1"/>
      <c r="C2" s="1"/>
      <c r="D2" s="1"/>
      <c r="E2" s="33"/>
      <c r="F2" s="38" t="s">
        <v>31</v>
      </c>
      <c r="G2" s="36"/>
      <c r="H2" s="37"/>
      <c r="I2" s="1"/>
      <c r="J2" s="1"/>
      <c r="K2" s="1"/>
      <c r="L2" s="1"/>
    </row>
    <row r="3" spans="1:17">
      <c r="A3" s="1"/>
      <c r="B3" s="1"/>
      <c r="C3" s="1"/>
      <c r="D3" s="20"/>
      <c r="E3" s="34"/>
      <c r="F3" s="38" t="s">
        <v>28</v>
      </c>
      <c r="G3" s="38"/>
      <c r="H3" s="38"/>
      <c r="I3" s="1"/>
      <c r="J3" s="1"/>
      <c r="K3" s="1"/>
      <c r="L3" s="1"/>
    </row>
    <row r="4" spans="1:17">
      <c r="A4" s="1"/>
      <c r="B4" s="1"/>
      <c r="C4" s="1"/>
      <c r="D4" s="1"/>
      <c r="E4" s="1"/>
      <c r="F4" s="35" t="s">
        <v>29</v>
      </c>
      <c r="G4" s="35"/>
      <c r="H4" s="1"/>
      <c r="I4" s="1"/>
      <c r="J4" s="1"/>
      <c r="K4" s="1"/>
      <c r="L4" s="1"/>
    </row>
    <row r="5" spans="1:17" ht="18">
      <c r="A5" s="1"/>
      <c r="B5" s="1"/>
      <c r="C5" s="67"/>
      <c r="D5" s="1"/>
      <c r="E5" s="1"/>
      <c r="F5" s="1"/>
      <c r="G5" s="1"/>
      <c r="H5" s="1"/>
      <c r="I5" s="1"/>
      <c r="J5" s="1"/>
      <c r="K5" s="1"/>
      <c r="L5" s="1"/>
    </row>
    <row r="6" spans="1:17" ht="18">
      <c r="A6" s="67" t="s">
        <v>30</v>
      </c>
      <c r="B6" s="68"/>
      <c r="C6" s="69"/>
      <c r="D6" s="69"/>
      <c r="E6" s="69"/>
      <c r="F6" s="69"/>
      <c r="G6" s="69"/>
      <c r="H6" s="30"/>
      <c r="I6" s="30"/>
      <c r="J6" s="30"/>
      <c r="K6" s="30"/>
      <c r="L6" s="30"/>
    </row>
    <row r="7" spans="1:17" ht="15.75" thickBot="1">
      <c r="A7" s="1"/>
      <c r="B7" s="1"/>
      <c r="C7" s="1"/>
      <c r="D7" s="1"/>
      <c r="E7" s="3"/>
      <c r="F7" s="3"/>
      <c r="G7" s="1"/>
      <c r="H7" s="3"/>
      <c r="I7" s="3"/>
      <c r="J7" s="3" t="s">
        <v>0</v>
      </c>
      <c r="K7" s="1"/>
      <c r="L7" s="1"/>
    </row>
    <row r="8" spans="1:17">
      <c r="A8" s="80" t="s">
        <v>1</v>
      </c>
      <c r="B8" s="81" t="s">
        <v>2</v>
      </c>
      <c r="C8" s="81" t="s">
        <v>3</v>
      </c>
      <c r="D8" s="81" t="s">
        <v>4</v>
      </c>
      <c r="E8" s="82" t="s">
        <v>21</v>
      </c>
      <c r="F8" s="82" t="s">
        <v>26</v>
      </c>
      <c r="G8" s="82" t="s">
        <v>23</v>
      </c>
      <c r="H8" s="81" t="s">
        <v>5</v>
      </c>
      <c r="I8" s="81" t="s">
        <v>6</v>
      </c>
      <c r="J8" s="81" t="s">
        <v>7</v>
      </c>
      <c r="K8" s="81" t="s">
        <v>20</v>
      </c>
      <c r="L8" s="83" t="s">
        <v>22</v>
      </c>
    </row>
    <row r="9" spans="1:17" ht="15.75" thickBot="1">
      <c r="A9" s="84"/>
      <c r="B9" s="85"/>
      <c r="C9" s="85"/>
      <c r="D9" s="85"/>
      <c r="E9" s="86"/>
      <c r="F9" s="86">
        <v>2015</v>
      </c>
      <c r="G9" s="86">
        <v>2016</v>
      </c>
      <c r="H9" s="85"/>
      <c r="I9" s="85"/>
      <c r="J9" s="85"/>
      <c r="K9" s="85"/>
      <c r="L9" s="87"/>
    </row>
    <row r="10" spans="1:17">
      <c r="A10" s="25"/>
      <c r="B10" s="12"/>
      <c r="C10" s="10"/>
      <c r="D10" s="47"/>
      <c r="E10" s="43"/>
      <c r="F10" s="43"/>
      <c r="G10" s="43"/>
      <c r="H10" s="23"/>
      <c r="I10" s="10"/>
      <c r="J10" s="12"/>
      <c r="K10" s="10"/>
      <c r="L10" s="70"/>
    </row>
    <row r="11" spans="1:17">
      <c r="A11" s="19" t="s">
        <v>8</v>
      </c>
      <c r="B11" s="5">
        <v>106558</v>
      </c>
      <c r="C11" s="5">
        <v>87856</v>
      </c>
      <c r="D11" s="5">
        <v>84648</v>
      </c>
      <c r="E11" s="11">
        <v>84054</v>
      </c>
      <c r="F11" s="11">
        <v>90201</v>
      </c>
      <c r="G11" s="11">
        <v>86150</v>
      </c>
      <c r="H11" s="11">
        <v>86200</v>
      </c>
      <c r="I11" s="11">
        <v>86200</v>
      </c>
      <c r="J11" s="13">
        <v>86200</v>
      </c>
      <c r="K11" s="11">
        <v>86200</v>
      </c>
      <c r="L11" s="71">
        <v>86200</v>
      </c>
    </row>
    <row r="12" spans="1:17">
      <c r="A12" s="19" t="s">
        <v>9</v>
      </c>
      <c r="B12" s="5">
        <v>17441</v>
      </c>
      <c r="C12" s="5">
        <v>32929</v>
      </c>
      <c r="D12" s="5">
        <v>42321</v>
      </c>
      <c r="E12" s="11">
        <v>52702</v>
      </c>
      <c r="F12" s="11">
        <v>40166</v>
      </c>
      <c r="G12" s="11">
        <v>14060</v>
      </c>
      <c r="H12" s="11">
        <v>14200</v>
      </c>
      <c r="I12" s="11">
        <v>14200</v>
      </c>
      <c r="J12" s="13">
        <v>14200</v>
      </c>
      <c r="K12" s="11">
        <v>14200</v>
      </c>
      <c r="L12" s="71">
        <v>14200</v>
      </c>
    </row>
    <row r="13" spans="1:17">
      <c r="A13" s="26" t="s">
        <v>10</v>
      </c>
      <c r="B13" s="13">
        <v>0</v>
      </c>
      <c r="C13" s="11">
        <v>0</v>
      </c>
      <c r="D13" s="13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3">
        <v>0</v>
      </c>
      <c r="K13" s="11">
        <v>0</v>
      </c>
      <c r="L13" s="71">
        <v>0</v>
      </c>
    </row>
    <row r="14" spans="1:17" ht="15.75" thickBot="1">
      <c r="A14" s="27" t="s">
        <v>11</v>
      </c>
      <c r="B14" s="6">
        <v>123999</v>
      </c>
      <c r="C14" s="6">
        <v>120785</v>
      </c>
      <c r="D14" s="44">
        <v>126969</v>
      </c>
      <c r="E14" s="44">
        <f>E11+E12+E13</f>
        <v>136756</v>
      </c>
      <c r="F14" s="44">
        <f t="shared" ref="F14:K14" si="0">F11+F12</f>
        <v>130367</v>
      </c>
      <c r="G14" s="44">
        <f t="shared" si="0"/>
        <v>100210</v>
      </c>
      <c r="H14" s="6">
        <f t="shared" si="0"/>
        <v>100400</v>
      </c>
      <c r="I14" s="6">
        <f t="shared" si="0"/>
        <v>100400</v>
      </c>
      <c r="J14" s="6">
        <f t="shared" si="0"/>
        <v>100400</v>
      </c>
      <c r="K14" s="6">
        <f t="shared" si="0"/>
        <v>100400</v>
      </c>
      <c r="L14" s="72">
        <f t="shared" ref="L14" si="1">L11+L12</f>
        <v>100400</v>
      </c>
    </row>
    <row r="15" spans="1:17">
      <c r="A15" s="25"/>
      <c r="B15" s="15"/>
      <c r="C15" s="14"/>
      <c r="D15" s="48"/>
      <c r="E15" s="45"/>
      <c r="F15" s="45"/>
      <c r="G15" s="45"/>
      <c r="H15" s="52"/>
      <c r="I15" s="45"/>
      <c r="J15" s="48"/>
      <c r="K15" s="45"/>
      <c r="L15" s="73"/>
      <c r="N15" s="63"/>
    </row>
    <row r="16" spans="1:17">
      <c r="A16" s="26" t="s">
        <v>12</v>
      </c>
      <c r="B16" s="5">
        <v>984341</v>
      </c>
      <c r="C16" s="5">
        <v>828163</v>
      </c>
      <c r="D16" s="5">
        <v>794026</v>
      </c>
      <c r="E16" s="11">
        <v>1451158</v>
      </c>
      <c r="F16" s="11">
        <v>960151</v>
      </c>
      <c r="G16" s="11">
        <v>1603646</v>
      </c>
      <c r="H16" s="53">
        <f>H23-H14-100000</f>
        <v>449600</v>
      </c>
      <c r="I16" s="53">
        <f>I23-I14-50000</f>
        <v>449600</v>
      </c>
      <c r="J16" s="53">
        <f>J23-J14</f>
        <v>469600</v>
      </c>
      <c r="K16" s="53">
        <f t="shared" ref="K16:L16" si="2">K23-K14</f>
        <v>469600</v>
      </c>
      <c r="L16" s="53">
        <f t="shared" si="2"/>
        <v>449600</v>
      </c>
      <c r="M16" s="62"/>
      <c r="N16" s="63"/>
      <c r="O16" s="62"/>
      <c r="P16" s="62"/>
      <c r="Q16" s="62"/>
    </row>
    <row r="17" spans="1:17">
      <c r="A17" s="26" t="s">
        <v>24</v>
      </c>
      <c r="B17" s="5">
        <v>260525</v>
      </c>
      <c r="C17" s="5">
        <v>261835</v>
      </c>
      <c r="D17" s="5">
        <v>249017</v>
      </c>
      <c r="E17" s="11">
        <v>260210</v>
      </c>
      <c r="F17" s="11">
        <v>269035</v>
      </c>
      <c r="G17" s="11">
        <v>312756</v>
      </c>
      <c r="H17" s="53">
        <v>312756</v>
      </c>
      <c r="I17" s="11">
        <v>312756</v>
      </c>
      <c r="J17" s="13">
        <v>312756</v>
      </c>
      <c r="K17" s="11">
        <v>312756</v>
      </c>
      <c r="L17" s="71">
        <v>312756</v>
      </c>
      <c r="M17" s="62"/>
      <c r="N17" s="63"/>
      <c r="O17" s="62"/>
      <c r="P17" s="62"/>
      <c r="Q17" s="62"/>
    </row>
    <row r="18" spans="1:17">
      <c r="A18" s="26" t="s">
        <v>25</v>
      </c>
      <c r="B18" s="5">
        <v>61165</v>
      </c>
      <c r="C18" s="5">
        <v>61557</v>
      </c>
      <c r="D18" s="5">
        <v>60489</v>
      </c>
      <c r="E18" s="11">
        <v>60260</v>
      </c>
      <c r="F18" s="11">
        <v>59910</v>
      </c>
      <c r="G18" s="11">
        <v>61062</v>
      </c>
      <c r="H18" s="53">
        <v>61062</v>
      </c>
      <c r="I18" s="11">
        <v>61062</v>
      </c>
      <c r="J18" s="13">
        <v>61062</v>
      </c>
      <c r="K18" s="11">
        <v>61062</v>
      </c>
      <c r="L18" s="71">
        <v>61062</v>
      </c>
      <c r="M18" s="62"/>
      <c r="N18" s="63"/>
      <c r="O18" s="62"/>
      <c r="P18" s="62"/>
      <c r="Q18" s="62"/>
    </row>
    <row r="19" spans="1:17" ht="15.75" thickBot="1">
      <c r="A19" s="27" t="s">
        <v>13</v>
      </c>
      <c r="B19" s="6">
        <v>1108340</v>
      </c>
      <c r="C19" s="6">
        <v>948948</v>
      </c>
      <c r="D19" s="44">
        <v>920995</v>
      </c>
      <c r="E19" s="44">
        <f t="shared" ref="E19:K19" si="3">E14+E16</f>
        <v>1587914</v>
      </c>
      <c r="F19" s="44">
        <f t="shared" si="3"/>
        <v>1090518</v>
      </c>
      <c r="G19" s="44">
        <f t="shared" si="3"/>
        <v>1703856</v>
      </c>
      <c r="H19" s="44">
        <f t="shared" si="3"/>
        <v>550000</v>
      </c>
      <c r="I19" s="44">
        <f t="shared" si="3"/>
        <v>550000</v>
      </c>
      <c r="J19" s="44">
        <f t="shared" si="3"/>
        <v>570000</v>
      </c>
      <c r="K19" s="44">
        <f t="shared" si="3"/>
        <v>570000</v>
      </c>
      <c r="L19" s="74">
        <f t="shared" ref="L19" si="4">L14+L16</f>
        <v>550000</v>
      </c>
      <c r="M19" s="48"/>
      <c r="N19" s="63"/>
    </row>
    <row r="20" spans="1:17" ht="15.75" thickBot="1">
      <c r="A20" s="28"/>
      <c r="B20" s="16"/>
      <c r="C20" s="16"/>
      <c r="D20" s="49"/>
      <c r="E20" s="22"/>
      <c r="F20" s="22"/>
      <c r="G20" s="22"/>
      <c r="H20" s="54"/>
      <c r="I20" s="22"/>
      <c r="J20" s="49"/>
      <c r="K20" s="22"/>
      <c r="L20" s="75"/>
      <c r="M20" s="63"/>
      <c r="N20" s="63"/>
      <c r="O20" s="63"/>
    </row>
    <row r="21" spans="1:17">
      <c r="A21" s="29" t="s">
        <v>14</v>
      </c>
      <c r="B21" s="4">
        <v>823385</v>
      </c>
      <c r="C21" s="4">
        <v>663971</v>
      </c>
      <c r="D21" s="4">
        <v>680980</v>
      </c>
      <c r="E21" s="4">
        <v>717372</v>
      </c>
      <c r="F21" s="4">
        <v>691970</v>
      </c>
      <c r="G21" s="4">
        <v>649343</v>
      </c>
      <c r="H21" s="4">
        <v>600000</v>
      </c>
      <c r="I21" s="4">
        <v>550000</v>
      </c>
      <c r="J21" s="88">
        <v>520000</v>
      </c>
      <c r="K21" s="4">
        <v>520000</v>
      </c>
      <c r="L21" s="89">
        <v>500000</v>
      </c>
      <c r="M21" s="63"/>
      <c r="N21" s="63"/>
    </row>
    <row r="22" spans="1:17">
      <c r="A22" s="19" t="s">
        <v>15</v>
      </c>
      <c r="B22" s="2">
        <v>278181</v>
      </c>
      <c r="C22" s="2">
        <v>254809</v>
      </c>
      <c r="D22" s="50">
        <v>218245</v>
      </c>
      <c r="E22" s="2">
        <v>791576</v>
      </c>
      <c r="F22" s="2">
        <v>380027</v>
      </c>
      <c r="G22" s="2">
        <v>1154513</v>
      </c>
      <c r="H22" s="90">
        <v>50000</v>
      </c>
      <c r="I22" s="2">
        <v>50000</v>
      </c>
      <c r="J22" s="50">
        <v>50000</v>
      </c>
      <c r="K22" s="2">
        <v>50000</v>
      </c>
      <c r="L22" s="91">
        <v>50000</v>
      </c>
      <c r="M22" s="63"/>
      <c r="N22" s="63"/>
    </row>
    <row r="23" spans="1:17" ht="15.75" thickBot="1">
      <c r="A23" s="27" t="s">
        <v>16</v>
      </c>
      <c r="B23" s="6">
        <v>1101566</v>
      </c>
      <c r="C23" s="6">
        <v>918780</v>
      </c>
      <c r="D23" s="44">
        <v>899225</v>
      </c>
      <c r="E23" s="44">
        <f t="shared" ref="E23:K23" si="5">E21+E22</f>
        <v>1508948</v>
      </c>
      <c r="F23" s="44">
        <f t="shared" si="5"/>
        <v>1071997</v>
      </c>
      <c r="G23" s="44">
        <f t="shared" si="5"/>
        <v>1803856</v>
      </c>
      <c r="H23" s="44">
        <f t="shared" si="5"/>
        <v>650000</v>
      </c>
      <c r="I23" s="44">
        <f t="shared" si="5"/>
        <v>600000</v>
      </c>
      <c r="J23" s="44">
        <f t="shared" si="5"/>
        <v>570000</v>
      </c>
      <c r="K23" s="44">
        <f t="shared" si="5"/>
        <v>570000</v>
      </c>
      <c r="L23" s="74">
        <f t="shared" ref="L23" si="6">L21+L22</f>
        <v>550000</v>
      </c>
      <c r="N23" s="63"/>
    </row>
    <row r="24" spans="1:17" ht="15.75" thickBot="1">
      <c r="A24" s="8"/>
      <c r="B24" s="7"/>
      <c r="C24" s="39"/>
      <c r="D24" s="51"/>
      <c r="E24" s="22"/>
      <c r="F24" s="22"/>
      <c r="G24" s="22"/>
      <c r="H24" s="54"/>
      <c r="I24" s="22"/>
      <c r="J24" s="49"/>
      <c r="K24" s="22"/>
      <c r="L24" s="75"/>
      <c r="N24" s="63"/>
    </row>
    <row r="25" spans="1:17" ht="15.75" thickBot="1">
      <c r="A25" s="24" t="s">
        <v>17</v>
      </c>
      <c r="B25" s="16">
        <v>6774</v>
      </c>
      <c r="C25" s="16">
        <v>30168</v>
      </c>
      <c r="D25" s="16">
        <v>21770</v>
      </c>
      <c r="E25" s="16">
        <f t="shared" ref="E25:K25" si="7">E19-E23</f>
        <v>78966</v>
      </c>
      <c r="F25" s="16">
        <f t="shared" si="7"/>
        <v>18521</v>
      </c>
      <c r="G25" s="16">
        <f t="shared" si="7"/>
        <v>-100000</v>
      </c>
      <c r="H25" s="16">
        <f t="shared" si="7"/>
        <v>-100000</v>
      </c>
      <c r="I25" s="16">
        <f t="shared" si="7"/>
        <v>-50000</v>
      </c>
      <c r="J25" s="16">
        <f t="shared" si="7"/>
        <v>0</v>
      </c>
      <c r="K25" s="16">
        <f t="shared" si="7"/>
        <v>0</v>
      </c>
      <c r="L25" s="76">
        <f t="shared" ref="L25" si="8">L19-L23</f>
        <v>0</v>
      </c>
      <c r="N25" s="63"/>
    </row>
    <row r="26" spans="1:17">
      <c r="A26" s="40"/>
      <c r="B26" s="41"/>
      <c r="C26" s="41"/>
      <c r="D26" s="41"/>
      <c r="E26" s="41"/>
      <c r="F26" s="41"/>
      <c r="G26" s="41"/>
      <c r="H26" s="41"/>
      <c r="I26" s="41"/>
      <c r="J26" s="58"/>
      <c r="K26" s="41"/>
      <c r="L26" s="77"/>
      <c r="N26" s="63"/>
    </row>
    <row r="27" spans="1:17" ht="24.75" customHeight="1">
      <c r="A27" s="32" t="s">
        <v>18</v>
      </c>
      <c r="B27" s="18">
        <v>0</v>
      </c>
      <c r="C27" s="18">
        <v>0</v>
      </c>
      <c r="D27" s="17">
        <v>0</v>
      </c>
      <c r="E27" s="17">
        <v>0</v>
      </c>
      <c r="F27" s="17">
        <v>0</v>
      </c>
      <c r="G27" s="17">
        <v>0</v>
      </c>
      <c r="H27" s="55">
        <v>0</v>
      </c>
      <c r="I27" s="17">
        <v>0</v>
      </c>
      <c r="J27" s="59">
        <v>0</v>
      </c>
      <c r="K27" s="17">
        <v>0</v>
      </c>
      <c r="L27" s="78">
        <v>0</v>
      </c>
      <c r="N27" s="63"/>
    </row>
    <row r="28" spans="1:17">
      <c r="A28" s="31" t="s">
        <v>27</v>
      </c>
      <c r="B28" s="46">
        <v>-14740</v>
      </c>
      <c r="C28" s="46">
        <v>-14740</v>
      </c>
      <c r="D28" s="46">
        <v>-14740</v>
      </c>
      <c r="E28" s="17">
        <v>0</v>
      </c>
      <c r="F28" s="17">
        <v>0</v>
      </c>
      <c r="G28" s="17">
        <v>0</v>
      </c>
      <c r="H28" s="55">
        <v>0</v>
      </c>
      <c r="I28" s="17">
        <v>0</v>
      </c>
      <c r="J28" s="59">
        <v>0</v>
      </c>
      <c r="K28" s="17">
        <v>0</v>
      </c>
      <c r="L28" s="78">
        <v>0</v>
      </c>
      <c r="N28" s="63"/>
    </row>
    <row r="29" spans="1:17" ht="12.75" customHeight="1">
      <c r="A29" s="19"/>
      <c r="B29" s="18"/>
      <c r="C29" s="18"/>
      <c r="D29" s="17"/>
      <c r="E29" s="17"/>
      <c r="F29" s="17"/>
      <c r="G29" s="17"/>
      <c r="H29" s="55"/>
      <c r="I29" s="17"/>
      <c r="J29" s="59"/>
      <c r="K29" s="17"/>
      <c r="L29" s="78"/>
      <c r="N29" s="63"/>
    </row>
    <row r="30" spans="1:17" ht="15.75" thickBot="1">
      <c r="A30" s="42" t="s">
        <v>19</v>
      </c>
      <c r="B30" s="9"/>
      <c r="C30" s="9"/>
      <c r="D30" s="9"/>
      <c r="E30" s="9"/>
      <c r="F30" s="9"/>
      <c r="G30" s="9"/>
      <c r="H30" s="56"/>
      <c r="I30" s="9"/>
      <c r="J30" s="60"/>
      <c r="K30" s="9"/>
      <c r="L30" s="79"/>
    </row>
    <row r="31" spans="1:17" ht="15.75" thickBot="1">
      <c r="A31" s="21"/>
      <c r="B31" s="16"/>
      <c r="C31" s="16"/>
      <c r="D31" s="16"/>
      <c r="E31" s="16"/>
      <c r="F31" s="16"/>
      <c r="G31" s="16"/>
      <c r="H31" s="57"/>
      <c r="I31" s="16"/>
      <c r="J31" s="61"/>
      <c r="K31" s="16"/>
      <c r="L31" s="76"/>
    </row>
    <row r="34" spans="1:13">
      <c r="A34" s="64"/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</row>
    <row r="35" spans="1:13">
      <c r="A35" s="64"/>
      <c r="B35" s="64"/>
      <c r="C35" s="64"/>
      <c r="D35" s="64"/>
      <c r="E35" s="64"/>
      <c r="F35" s="65"/>
      <c r="G35" s="65"/>
      <c r="H35" s="65"/>
      <c r="I35" s="65"/>
      <c r="J35" s="65"/>
      <c r="K35" s="65"/>
      <c r="L35" s="64"/>
    </row>
    <row r="36" spans="1:13">
      <c r="A36" s="64"/>
      <c r="B36" s="64"/>
      <c r="C36" s="64"/>
      <c r="D36" s="64"/>
      <c r="E36" s="64"/>
      <c r="F36" s="65"/>
      <c r="G36" s="65"/>
      <c r="H36" s="65"/>
      <c r="I36" s="65"/>
      <c r="J36" s="65"/>
      <c r="K36" s="65"/>
      <c r="L36" s="64"/>
      <c r="M36" s="63"/>
    </row>
    <row r="37" spans="1:13">
      <c r="A37" s="64"/>
      <c r="B37" s="64"/>
      <c r="C37" s="64"/>
      <c r="D37" s="64"/>
      <c r="E37" s="66"/>
      <c r="F37" s="65"/>
      <c r="G37" s="65"/>
      <c r="H37" s="65"/>
      <c r="I37" s="65"/>
      <c r="J37" s="65"/>
      <c r="K37" s="65"/>
      <c r="L37" s="64"/>
    </row>
    <row r="38" spans="1:13">
      <c r="A38" s="64"/>
      <c r="B38" s="64"/>
      <c r="C38" s="64"/>
      <c r="D38" s="64"/>
      <c r="E38" s="64"/>
      <c r="F38" s="65"/>
      <c r="G38" s="65"/>
      <c r="H38" s="65"/>
      <c r="I38" s="65"/>
      <c r="J38" s="65"/>
      <c r="K38" s="65"/>
      <c r="L38" s="64"/>
    </row>
    <row r="39" spans="1:13">
      <c r="A39" s="64"/>
      <c r="B39" s="64"/>
      <c r="C39" s="64"/>
      <c r="D39" s="64"/>
      <c r="E39" s="64"/>
      <c r="F39" s="65"/>
      <c r="G39" s="65"/>
      <c r="H39" s="65"/>
      <c r="I39" s="65"/>
      <c r="J39" s="65"/>
      <c r="K39" s="65"/>
      <c r="L39" s="64"/>
    </row>
    <row r="40" spans="1:13">
      <c r="A40" s="64"/>
      <c r="B40" s="64"/>
      <c r="C40" s="64"/>
      <c r="D40" s="64"/>
      <c r="E40" s="64"/>
      <c r="F40" s="65"/>
      <c r="G40" s="65"/>
      <c r="H40" s="65"/>
      <c r="I40" s="65"/>
      <c r="J40" s="65"/>
      <c r="K40" s="65"/>
      <c r="L40" s="64"/>
    </row>
    <row r="41" spans="1:13">
      <c r="A41" s="64"/>
      <c r="B41" s="64"/>
      <c r="C41" s="64"/>
      <c r="D41" s="64"/>
      <c r="E41" s="64"/>
      <c r="F41" s="65"/>
      <c r="G41" s="65"/>
      <c r="H41" s="65"/>
      <c r="I41" s="65"/>
      <c r="J41" s="65"/>
      <c r="K41" s="65"/>
      <c r="L41" s="64"/>
    </row>
    <row r="42" spans="1:13">
      <c r="A42" s="64"/>
      <c r="B42" s="64"/>
      <c r="C42" s="64"/>
      <c r="D42" s="64"/>
      <c r="E42" s="64"/>
      <c r="F42" s="64"/>
      <c r="G42" s="64"/>
      <c r="H42" s="64"/>
      <c r="I42" s="64"/>
      <c r="J42" s="64"/>
      <c r="K42" s="64"/>
      <c r="L42" s="64"/>
    </row>
  </sheetData>
  <phoneticPr fontId="0" type="noConversion"/>
  <pageMargins left="0.17" right="0.17" top="0.78740157480314965" bottom="0.78740157480314965" header="0.38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Rozpočtový výhled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Ivana.Simmerova</dc:creator>
  <cp:lastModifiedBy>Plachá Radka</cp:lastModifiedBy>
  <cp:lastPrinted>2016-02-25T07:16:16Z</cp:lastPrinted>
  <dcterms:created xsi:type="dcterms:W3CDTF">2015-01-21T15:04:52Z</dcterms:created>
  <dcterms:modified xsi:type="dcterms:W3CDTF">2016-02-25T07:16:32Z</dcterms:modified>
</cp:coreProperties>
</file>